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6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" sheetId="5" r:id="rId5"/>
    <sheet name="երաժշական" sheetId="6" r:id="rId6"/>
    <sheet name="Մանկապարտեզ" sheetId="7" r:id="rId7"/>
  </sheets>
  <definedNames/>
  <calcPr fullCalcOnLoad="1"/>
</workbook>
</file>

<file path=xl/sharedStrings.xml><?xml version="1.0" encoding="utf-8"?>
<sst xmlns="http://schemas.openxmlformats.org/spreadsheetml/2006/main" count="163" uniqueCount="60">
  <si>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</si>
  <si>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</si>
  <si>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</si>
  <si>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</si>
  <si>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</si>
  <si>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</si>
  <si>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</si>
  <si>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</si>
  <si>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</si>
  <si>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</si>
  <si>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</si>
  <si>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</si>
  <si>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</si>
  <si>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</si>
  <si>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</si>
  <si>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</si>
  <si>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</si>
  <si>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</si>
  <si>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</si>
  <si>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</si>
  <si>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</si>
  <si>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</si>
  <si>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</si>
  <si>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</si>
  <si>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</si>
  <si>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</si>
  <si>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</si>
  <si>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</si>
  <si>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էլեկտրիկ</t>
  </si>
  <si>
    <t>մեխանիզատոր</t>
  </si>
  <si>
    <t>Տնօրենի տեղակալ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</si>
  <si>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</si>
  <si>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</si>
  <si>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</si>
  <si>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</si>
  <si>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</si>
  <si>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</si>
  <si>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Խոհարար</t>
  </si>
  <si>
    <t>Խոհարարի օգնական</t>
  </si>
  <si>
    <t>Լվացարար</t>
  </si>
  <si>
    <t>Օժանդակ բանվոր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</si>
  <si>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</si>
  <si>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</si>
  <si>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>Գանձապահ</t>
  </si>
  <si>
    <t>Օպերատոր</t>
  </si>
  <si>
    <t>Ջրագծերը սպասարկող-փականագործ</t>
  </si>
  <si>
    <t>Տնտեսվար</t>
  </si>
  <si>
    <t>Ջրագծերը սպասարկող</t>
  </si>
  <si>
    <t>ԸՆԴԱՄԵՆԸ</t>
  </si>
  <si>
    <t xml:space="preserve">Աշխատակիցների քանակը` 18
</t>
  </si>
  <si>
    <t>Տեսուչ-հավաքագրող</t>
  </si>
  <si>
    <t>Հսկիչ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</si>
  <si>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2020  ԹՎԱԿԱՆԻ  ԱՇԽԱՏԱԿԻՑՆԵՐԻ  ՔԱՆԱԿԸ,  ՀԱՍՏԻՔԱՑՈՒՑԱԿԸ  ԵՎ  ՊԱՇՏՈՆԱՅԻՆ  ԴՐՈՒՅՔԱՉԱՓԵՐԸ </t>
  </si>
  <si>
    <t xml:space="preserve">«ՋՐՎԵԺԻ ՀԱՄԱՅՆՔԱՅԻՆ ՏՆՏԵՍՈՒԹՅՈՒՆ» ՀԱՄԱՅՆՔԱՅԻՆ ՈՉ ԱՌԵՎՏՐԱՅԻՆ ԿԱԶՄԱԿԵՐՊՈՒԹՅԱՆ 2020  ԹՎԱԿԱՆԻ  ԱՇԽԱՏԱԿԻՑՆԵՐԻ ՔԱՆԱԿԸ, ՀԱՍՏԻՔԱՑՈՒՑԱԿԸ ԵՎ ՊԱՇՏՈՆԱՅԻՆ ԴՐՈՒՅՔԱՉԱՓԵՐԸ </t>
  </si>
  <si>
    <t xml:space="preserve">«ՁՈՐԱՂԲՅՈՒՐԻ  ՄԱՆԿԱՊԱՐՏԵԶ»  ՆԱԽԱԴՊՐՈՑԱԿԱՆ  ՈՒՍՈՒՄՆԱԿԱՆ  ՀԱՍՏԱՏՈՒԹՅՈՒՆ  ՀԱՄԱՅՆՔԱՅԻՆ  ՈՉ  ԱՌԵՎՏՐԱՅԻՆ  ԿԱԶՄԱԿԵՐՊՈՒԹՅԱՆ  2020 ԹՎԱԿԱՆԻ  ԱՇԽԱՏԱԿԻՑՆԵՐԻ  ՔԱՆԱԿԸ,  ՀԱՍՏԻՔԱՑՈՒՑԱԿԸ  ԵՎ  ՊԱՇՏՈՆԱՅԻՆ  ԴՐՈՒՅՔԱՉԱՓԵՐԸ </t>
  </si>
  <si>
    <t xml:space="preserve">Աշխատակիցների քանակը` 37
</t>
  </si>
  <si>
    <t xml:space="preserve">Աշխատակիցների քանակը` 15
</t>
  </si>
  <si>
    <t xml:space="preserve">Հավելված
 1
ՀՀ Կոտայքի մարզի Ջրվեժ համայնքի
ավագանու 2019 թվականի  
դեկտեմբերի 9-ի N 76-Ա որոշման  
</t>
  </si>
  <si>
    <t xml:space="preserve">Հավելված
 2
ՀՀ Կոտայքի մարզի Ջրվեժ համայնքի
ավագանու 2019 թվականի  
դեկտեմբերի 9-ի N 76-Ա որոշման  
</t>
  </si>
  <si>
    <t xml:space="preserve">Հավելված
 3
ՀՀ Կոտայքի մարզի Ջրվեժ համայնքի
ավագանու 2019 թվականի  
դեկտեմբերի 9-ի N 76-Ա որոշման  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</si>
</sst>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2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62" t="s">
        <v>7</v>
      </c>
      <c r="B4" s="62" t="s">
        <v>0</v>
      </c>
      <c r="C4" s="62" t="s">
        <v>1</v>
      </c>
      <c r="D4" s="62" t="s">
        <v>9</v>
      </c>
      <c r="E4" s="63" t="s">
        <v>8</v>
      </c>
      <c r="F4" s="62" t="s">
        <v>2</v>
      </c>
      <c r="G4" s="62" t="s">
        <v>3</v>
      </c>
      <c r="H4" s="62" t="s">
        <v>4</v>
      </c>
      <c r="I4" s="62" t="s">
        <v>5</v>
      </c>
      <c r="J4" s="62" t="s">
        <v>6</v>
      </c>
      <c r="K4" s="62" t="s">
        <v>10</v>
      </c>
      <c r="L4" s="62" t="s">
        <v>11</v>
      </c>
    </row>
    <row r="5" spans="1:12" ht="12.75">
      <c r="A5" s="62"/>
      <c r="B5" s="62"/>
      <c r="C5" s="62"/>
      <c r="D5" s="62"/>
      <c r="E5" s="64"/>
      <c r="F5" s="62"/>
      <c r="G5" s="62"/>
      <c r="H5" s="62"/>
      <c r="I5" s="62"/>
      <c r="J5" s="62"/>
      <c r="K5" s="62"/>
      <c r="L5" s="62"/>
    </row>
    <row r="6" spans="1:12" ht="12.75">
      <c r="A6" s="62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62" t="s">
        <v>0</v>
      </c>
      <c r="B3" s="62" t="s">
        <v>1</v>
      </c>
      <c r="C3" s="62" t="s">
        <v>9</v>
      </c>
      <c r="D3" s="63" t="s">
        <v>8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62" t="s">
        <v>10</v>
      </c>
      <c r="K3" s="62" t="s">
        <v>11</v>
      </c>
    </row>
    <row r="4" spans="1:11" ht="12.75">
      <c r="A4" s="62"/>
      <c r="B4" s="62"/>
      <c r="C4" s="62"/>
      <c r="D4" s="64"/>
      <c r="E4" s="62"/>
      <c r="F4" s="62"/>
      <c r="G4" s="62"/>
      <c r="H4" s="62"/>
      <c r="I4" s="62"/>
      <c r="J4" s="62"/>
      <c r="K4" s="62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62" t="s">
        <v>0</v>
      </c>
      <c r="B2" s="62" t="s">
        <v>1</v>
      </c>
      <c r="C2" s="62" t="s">
        <v>9</v>
      </c>
      <c r="D2" s="63" t="s">
        <v>8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10</v>
      </c>
      <c r="K2" s="62" t="s">
        <v>11</v>
      </c>
    </row>
    <row r="3" spans="1:11" ht="12.75">
      <c r="A3" s="62"/>
      <c r="B3" s="62"/>
      <c r="C3" s="62"/>
      <c r="D3" s="64"/>
      <c r="E3" s="62"/>
      <c r="F3" s="62"/>
      <c r="G3" s="62"/>
      <c r="H3" s="62"/>
      <c r="I3" s="62"/>
      <c r="J3" s="62"/>
      <c r="K3" s="62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62" t="s">
        <v>0</v>
      </c>
      <c r="B5" s="62" t="s">
        <v>1</v>
      </c>
      <c r="C5" s="62" t="s">
        <v>9</v>
      </c>
      <c r="D5" s="63" t="s">
        <v>8</v>
      </c>
      <c r="E5" s="62" t="s">
        <v>2</v>
      </c>
      <c r="F5" s="62" t="s">
        <v>3</v>
      </c>
      <c r="G5" s="62" t="s">
        <v>4</v>
      </c>
      <c r="H5" s="62" t="s">
        <v>5</v>
      </c>
      <c r="I5" s="62" t="s">
        <v>6</v>
      </c>
      <c r="J5" s="62" t="s">
        <v>10</v>
      </c>
      <c r="K5" s="62" t="s">
        <v>11</v>
      </c>
      <c r="L5" s="8"/>
      <c r="M5" s="8"/>
      <c r="N5" s="8"/>
    </row>
    <row r="6" spans="1:14" ht="12.75">
      <c r="A6" s="62"/>
      <c r="B6" s="62"/>
      <c r="C6" s="62"/>
      <c r="D6" s="64"/>
      <c r="E6" s="62"/>
      <c r="F6" s="62"/>
      <c r="G6" s="62"/>
      <c r="H6" s="62"/>
      <c r="I6" s="62"/>
      <c r="J6" s="62"/>
      <c r="K6" s="62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63" t="s">
        <v>0</v>
      </c>
      <c r="B11" s="63" t="s">
        <v>1</v>
      </c>
      <c r="C11" s="63" t="s">
        <v>9</v>
      </c>
      <c r="D11" s="63" t="s">
        <v>8</v>
      </c>
      <c r="E11" s="63" t="s">
        <v>2</v>
      </c>
      <c r="F11" s="63" t="s">
        <v>3</v>
      </c>
      <c r="G11" s="63" t="s">
        <v>4</v>
      </c>
      <c r="H11" s="63" t="s">
        <v>5</v>
      </c>
      <c r="I11" s="63" t="s">
        <v>6</v>
      </c>
      <c r="J11" s="63" t="s">
        <v>10</v>
      </c>
      <c r="K11" s="63" t="s">
        <v>11</v>
      </c>
      <c r="L11" s="62"/>
      <c r="M11" s="62"/>
      <c r="N11" s="62"/>
    </row>
    <row r="12" spans="1:14" ht="12.75" customHeight="1" hidden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2"/>
      <c r="M12" s="62"/>
      <c r="N12" s="62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" sqref="E1:G1"/>
    </sheetView>
  </sheetViews>
  <sheetFormatPr defaultColWidth="9.00390625" defaultRowHeight="12.75"/>
  <cols>
    <col min="1" max="1" width="4.125" style="52" customWidth="1"/>
    <col min="2" max="2" width="17.625" style="52" customWidth="1"/>
    <col min="3" max="3" width="26.25390625" style="52" customWidth="1"/>
    <col min="4" max="4" width="12.00390625" style="51" customWidth="1"/>
    <col min="5" max="5" width="13.00390625" style="52" customWidth="1"/>
    <col min="6" max="6" width="10.125" style="52" customWidth="1"/>
    <col min="7" max="7" width="13.125" style="52" customWidth="1"/>
    <col min="8" max="16384" width="9.125" style="52" customWidth="1"/>
  </cols>
  <sheetData>
    <row r="1" spans="1:7" s="22" customFormat="1" ht="66.75" customHeight="1">
      <c r="A1" s="20"/>
      <c r="B1" s="20"/>
      <c r="C1" s="20"/>
      <c r="D1" s="21"/>
      <c r="E1" s="65" t="s">
        <v>57</v>
      </c>
      <c r="F1" s="66"/>
      <c r="G1" s="66"/>
    </row>
    <row r="2" spans="1:7" s="25" customFormat="1" ht="60.75" customHeight="1">
      <c r="A2" s="74" t="s">
        <v>53</v>
      </c>
      <c r="B2" s="74"/>
      <c r="C2" s="74"/>
      <c r="D2" s="88"/>
      <c r="E2" s="88"/>
      <c r="F2" s="88"/>
      <c r="G2" s="88"/>
    </row>
    <row r="3" spans="1:4" s="23" customFormat="1" ht="18.75" customHeight="1">
      <c r="A3" s="67" t="s">
        <v>55</v>
      </c>
      <c r="B3" s="68"/>
      <c r="C3" s="68"/>
      <c r="D3" s="69"/>
    </row>
    <row r="4" spans="1:7" s="55" customFormat="1" ht="54" customHeight="1">
      <c r="A4" s="14" t="s">
        <v>12</v>
      </c>
      <c r="B4" s="14" t="s">
        <v>14</v>
      </c>
      <c r="C4" s="14" t="s">
        <v>15</v>
      </c>
      <c r="D4" s="14" t="s">
        <v>16</v>
      </c>
      <c r="E4" s="14" t="s">
        <v>18</v>
      </c>
      <c r="F4" s="14" t="s">
        <v>17</v>
      </c>
      <c r="G4" s="14" t="s">
        <v>23</v>
      </c>
    </row>
    <row r="5" spans="1:7" s="27" customFormat="1" ht="24.75" customHeight="1">
      <c r="A5" s="14">
        <v>1</v>
      </c>
      <c r="B5" s="70" t="s">
        <v>22</v>
      </c>
      <c r="C5" s="56" t="s">
        <v>20</v>
      </c>
      <c r="D5" s="26">
        <v>1</v>
      </c>
      <c r="E5" s="18">
        <v>270000</v>
      </c>
      <c r="F5" s="18" t="s">
        <v>13</v>
      </c>
      <c r="G5" s="18">
        <f>D5*E5</f>
        <v>270000</v>
      </c>
    </row>
    <row r="6" spans="1:7" s="27" customFormat="1" ht="24.75" customHeight="1">
      <c r="A6" s="14">
        <v>2</v>
      </c>
      <c r="B6" s="71"/>
      <c r="C6" s="56" t="s">
        <v>30</v>
      </c>
      <c r="D6" s="26">
        <v>1</v>
      </c>
      <c r="E6" s="18">
        <v>200000</v>
      </c>
      <c r="F6" s="18" t="s">
        <v>13</v>
      </c>
      <c r="G6" s="18">
        <f aca="true" t="shared" si="0" ref="G6:G23">D6*E6</f>
        <v>200000</v>
      </c>
    </row>
    <row r="7" spans="1:7" s="28" customFormat="1" ht="24.75" customHeight="1">
      <c r="A7" s="14">
        <v>3</v>
      </c>
      <c r="B7" s="71"/>
      <c r="C7" s="56" t="s">
        <v>21</v>
      </c>
      <c r="D7" s="26">
        <v>1</v>
      </c>
      <c r="E7" s="18">
        <v>190000</v>
      </c>
      <c r="F7" s="18" t="s">
        <v>13</v>
      </c>
      <c r="G7" s="18">
        <f t="shared" si="0"/>
        <v>190000</v>
      </c>
    </row>
    <row r="8" spans="1:7" s="28" customFormat="1" ht="24.75" customHeight="1">
      <c r="A8" s="14">
        <v>4</v>
      </c>
      <c r="B8" s="71"/>
      <c r="C8" s="56" t="s">
        <v>43</v>
      </c>
      <c r="D8" s="26">
        <v>1</v>
      </c>
      <c r="E8" s="18">
        <v>170000</v>
      </c>
      <c r="F8" s="18" t="s">
        <v>13</v>
      </c>
      <c r="G8" s="18">
        <f t="shared" si="0"/>
        <v>170000</v>
      </c>
    </row>
    <row r="9" spans="1:7" s="28" customFormat="1" ht="24.75" customHeight="1">
      <c r="A9" s="14">
        <v>5</v>
      </c>
      <c r="B9" s="71"/>
      <c r="C9" s="56" t="s">
        <v>44</v>
      </c>
      <c r="D9" s="26">
        <v>1</v>
      </c>
      <c r="E9" s="18">
        <v>130000</v>
      </c>
      <c r="F9" s="18" t="s">
        <v>13</v>
      </c>
      <c r="G9" s="18">
        <f t="shared" si="0"/>
        <v>130000</v>
      </c>
    </row>
    <row r="10" spans="1:7" s="28" customFormat="1" ht="24.75" customHeight="1">
      <c r="A10" s="14">
        <v>6</v>
      </c>
      <c r="B10" s="71"/>
      <c r="C10" s="28" t="s">
        <v>51</v>
      </c>
      <c r="D10" s="26">
        <v>1</v>
      </c>
      <c r="E10" s="18">
        <v>120000</v>
      </c>
      <c r="F10" s="18" t="s">
        <v>13</v>
      </c>
      <c r="G10" s="18">
        <f t="shared" si="0"/>
        <v>120000</v>
      </c>
    </row>
    <row r="11" spans="1:7" s="28" customFormat="1" ht="24.75" customHeight="1">
      <c r="A11" s="14">
        <v>7</v>
      </c>
      <c r="B11" s="71"/>
      <c r="C11" s="56" t="s">
        <v>50</v>
      </c>
      <c r="D11" s="26">
        <v>1</v>
      </c>
      <c r="E11" s="18">
        <v>120000</v>
      </c>
      <c r="F11" s="18" t="s">
        <v>13</v>
      </c>
      <c r="G11" s="18">
        <f t="shared" si="0"/>
        <v>120000</v>
      </c>
    </row>
    <row r="12" spans="1:7" s="28" customFormat="1" ht="24.75" customHeight="1">
      <c r="A12" s="14">
        <v>8</v>
      </c>
      <c r="B12" s="71"/>
      <c r="C12" s="56" t="s">
        <v>50</v>
      </c>
      <c r="D12" s="26">
        <v>1</v>
      </c>
      <c r="E12" s="18">
        <v>93000</v>
      </c>
      <c r="F12" s="18" t="s">
        <v>13</v>
      </c>
      <c r="G12" s="18">
        <f t="shared" si="0"/>
        <v>93000</v>
      </c>
    </row>
    <row r="13" spans="1:7" s="28" customFormat="1" ht="24.75" customHeight="1">
      <c r="A13" s="14">
        <v>9</v>
      </c>
      <c r="B13" s="71"/>
      <c r="C13" s="56" t="s">
        <v>24</v>
      </c>
      <c r="D13" s="26">
        <v>3</v>
      </c>
      <c r="E13" s="18">
        <v>180000</v>
      </c>
      <c r="F13" s="18" t="s">
        <v>13</v>
      </c>
      <c r="G13" s="18">
        <f t="shared" si="0"/>
        <v>540000</v>
      </c>
    </row>
    <row r="14" spans="1:7" s="28" customFormat="1" ht="24.75" customHeight="1">
      <c r="A14" s="14">
        <v>10</v>
      </c>
      <c r="B14" s="71"/>
      <c r="C14" s="56" t="s">
        <v>24</v>
      </c>
      <c r="D14" s="26">
        <v>2</v>
      </c>
      <c r="E14" s="18">
        <v>140000</v>
      </c>
      <c r="F14" s="18" t="s">
        <v>13</v>
      </c>
      <c r="G14" s="18">
        <f t="shared" si="0"/>
        <v>280000</v>
      </c>
    </row>
    <row r="15" spans="1:7" s="28" customFormat="1" ht="24.75" customHeight="1">
      <c r="A15" s="14">
        <v>11</v>
      </c>
      <c r="B15" s="71"/>
      <c r="C15" s="56" t="s">
        <v>25</v>
      </c>
      <c r="D15" s="26">
        <v>3</v>
      </c>
      <c r="E15" s="18">
        <v>180000</v>
      </c>
      <c r="F15" s="18" t="s">
        <v>13</v>
      </c>
      <c r="G15" s="18">
        <f t="shared" si="0"/>
        <v>540000</v>
      </c>
    </row>
    <row r="16" spans="1:7" s="28" customFormat="1" ht="24.75" customHeight="1">
      <c r="A16" s="14">
        <v>12</v>
      </c>
      <c r="B16" s="71"/>
      <c r="C16" s="56" t="s">
        <v>25</v>
      </c>
      <c r="D16" s="26">
        <v>2</v>
      </c>
      <c r="E16" s="18">
        <v>140000</v>
      </c>
      <c r="F16" s="18" t="s">
        <v>13</v>
      </c>
      <c r="G16" s="18">
        <f t="shared" si="0"/>
        <v>280000</v>
      </c>
    </row>
    <row r="17" spans="1:7" s="28" customFormat="1" ht="30" customHeight="1">
      <c r="A17" s="14">
        <v>13</v>
      </c>
      <c r="B17" s="71"/>
      <c r="C17" s="56" t="s">
        <v>26</v>
      </c>
      <c r="D17" s="26">
        <v>1</v>
      </c>
      <c r="E17" s="18">
        <v>140000</v>
      </c>
      <c r="F17" s="18" t="s">
        <v>13</v>
      </c>
      <c r="G17" s="18">
        <f t="shared" si="0"/>
        <v>140000</v>
      </c>
    </row>
    <row r="18" spans="1:7" s="28" customFormat="1" ht="24.75" customHeight="1">
      <c r="A18" s="14">
        <v>14</v>
      </c>
      <c r="B18" s="71"/>
      <c r="C18" s="56" t="s">
        <v>19</v>
      </c>
      <c r="D18" s="26">
        <v>11</v>
      </c>
      <c r="E18" s="18">
        <v>110000</v>
      </c>
      <c r="F18" s="18" t="s">
        <v>13</v>
      </c>
      <c r="G18" s="18">
        <f>D18*E18</f>
        <v>1210000</v>
      </c>
    </row>
    <row r="19" spans="1:7" s="28" customFormat="1" ht="30" customHeight="1">
      <c r="A19" s="14">
        <v>15</v>
      </c>
      <c r="B19" s="71"/>
      <c r="C19" s="56" t="s">
        <v>27</v>
      </c>
      <c r="D19" s="26">
        <v>3</v>
      </c>
      <c r="E19" s="18">
        <v>110000</v>
      </c>
      <c r="F19" s="18" t="s">
        <v>13</v>
      </c>
      <c r="G19" s="18">
        <f t="shared" si="0"/>
        <v>330000</v>
      </c>
    </row>
    <row r="20" spans="1:7" s="28" customFormat="1" ht="30" customHeight="1">
      <c r="A20" s="14">
        <v>16</v>
      </c>
      <c r="B20" s="71"/>
      <c r="C20" s="56" t="s">
        <v>45</v>
      </c>
      <c r="D20" s="26">
        <v>1</v>
      </c>
      <c r="E20" s="18">
        <v>130000</v>
      </c>
      <c r="F20" s="18" t="s">
        <v>13</v>
      </c>
      <c r="G20" s="18">
        <f t="shared" si="0"/>
        <v>130000</v>
      </c>
    </row>
    <row r="21" spans="1:7" s="28" customFormat="1" ht="24.75" customHeight="1">
      <c r="A21" s="14">
        <v>17</v>
      </c>
      <c r="B21" s="71"/>
      <c r="C21" s="56" t="s">
        <v>47</v>
      </c>
      <c r="D21" s="26">
        <v>1</v>
      </c>
      <c r="E21" s="18">
        <v>93000</v>
      </c>
      <c r="F21" s="18" t="s">
        <v>13</v>
      </c>
      <c r="G21" s="18">
        <f t="shared" si="0"/>
        <v>93000</v>
      </c>
    </row>
    <row r="22" spans="1:7" s="28" customFormat="1" ht="24.75" customHeight="1">
      <c r="A22" s="14">
        <v>18</v>
      </c>
      <c r="B22" s="71"/>
      <c r="C22" s="56" t="s">
        <v>28</v>
      </c>
      <c r="D22" s="26">
        <v>1</v>
      </c>
      <c r="E22" s="18">
        <v>100000</v>
      </c>
      <c r="F22" s="18" t="s">
        <v>13</v>
      </c>
      <c r="G22" s="18">
        <f t="shared" si="0"/>
        <v>100000</v>
      </c>
    </row>
    <row r="23" spans="1:7" s="28" customFormat="1" ht="24.75" customHeight="1">
      <c r="A23" s="14">
        <v>19</v>
      </c>
      <c r="B23" s="71"/>
      <c r="C23" s="56" t="s">
        <v>29</v>
      </c>
      <c r="D23" s="26">
        <v>1</v>
      </c>
      <c r="E23" s="18">
        <v>160000</v>
      </c>
      <c r="F23" s="18" t="s">
        <v>13</v>
      </c>
      <c r="G23" s="18">
        <f t="shared" si="0"/>
        <v>160000</v>
      </c>
    </row>
    <row r="24" spans="1:7" s="28" customFormat="1" ht="21.75" customHeight="1">
      <c r="A24" s="29"/>
      <c r="B24" s="72" t="s">
        <v>48</v>
      </c>
      <c r="C24" s="73"/>
      <c r="D24" s="59">
        <f>SUM(D5:D23)</f>
        <v>37</v>
      </c>
      <c r="E24" s="60">
        <f>SUM(E5:E23)</f>
        <v>2776000</v>
      </c>
      <c r="F24" s="18" t="s">
        <v>13</v>
      </c>
      <c r="G24" s="61">
        <f>SUM(G5:G23)</f>
        <v>5096000</v>
      </c>
    </row>
    <row r="25" s="45" customFormat="1" ht="13.5">
      <c r="G25" s="37"/>
    </row>
    <row r="34" ht="15">
      <c r="K34" s="51"/>
    </row>
  </sheetData>
  <sheetProtection/>
  <mergeCells count="5">
    <mergeCell ref="E1:G1"/>
    <mergeCell ref="A2:G2"/>
    <mergeCell ref="A3:D3"/>
    <mergeCell ref="B5:B23"/>
    <mergeCell ref="B24:C24"/>
  </mergeCells>
  <printOptions/>
  <pageMargins left="0.45" right="0.2" top="0.5" bottom="0.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J5" sqref="J5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30"/>
      <c r="B1" s="30"/>
      <c r="C1" s="30"/>
    </row>
    <row r="2" spans="1:3" ht="13.5">
      <c r="A2" s="30"/>
      <c r="B2" s="30"/>
      <c r="C2" s="30"/>
    </row>
    <row r="3" spans="1:8" ht="62.25" customHeight="1">
      <c r="A3" s="30"/>
      <c r="B3" s="30"/>
      <c r="C3" s="30"/>
      <c r="E3" s="65" t="s">
        <v>58</v>
      </c>
      <c r="F3" s="66"/>
      <c r="G3" s="66"/>
      <c r="H3" s="31"/>
    </row>
    <row r="4" spans="1:8" ht="25.5" customHeight="1">
      <c r="A4" s="30"/>
      <c r="B4" s="30"/>
      <c r="C4" s="30"/>
      <c r="E4" s="32"/>
      <c r="F4" s="31"/>
      <c r="G4" s="31"/>
      <c r="H4" s="31"/>
    </row>
    <row r="5" spans="1:8" s="25" customFormat="1" ht="98.25" customHeight="1">
      <c r="A5" s="74" t="s">
        <v>52</v>
      </c>
      <c r="B5" s="75"/>
      <c r="C5" s="75"/>
      <c r="D5" s="75"/>
      <c r="E5" s="75"/>
      <c r="F5" s="75"/>
      <c r="G5" s="75"/>
      <c r="H5" s="24"/>
    </row>
    <row r="6" spans="1:8" s="33" customFormat="1" ht="24.75" customHeight="1">
      <c r="A6" s="30"/>
      <c r="B6" s="30"/>
      <c r="C6" s="30"/>
      <c r="D6" s="31"/>
      <c r="E6" s="31"/>
      <c r="F6" s="31"/>
      <c r="G6" s="31"/>
      <c r="H6" s="31"/>
    </row>
    <row r="7" spans="1:4" s="58" customFormat="1" ht="23.25" customHeight="1">
      <c r="A7" s="79" t="s">
        <v>49</v>
      </c>
      <c r="B7" s="80"/>
      <c r="C7" s="80"/>
      <c r="D7" s="81"/>
    </row>
    <row r="8" spans="1:3" ht="13.5" customHeight="1">
      <c r="A8" s="50"/>
      <c r="B8" s="19"/>
      <c r="C8" s="19"/>
    </row>
    <row r="9" spans="1:7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s="37" customFormat="1" ht="27.75" customHeight="1">
      <c r="A10" s="15">
        <v>1</v>
      </c>
      <c r="B10" s="76" t="s">
        <v>41</v>
      </c>
      <c r="C10" s="35" t="s">
        <v>20</v>
      </c>
      <c r="D10" s="16">
        <v>1</v>
      </c>
      <c r="E10" s="15">
        <v>130000</v>
      </c>
      <c r="F10" s="15" t="s">
        <v>13</v>
      </c>
      <c r="G10" s="15">
        <f>D10*E10</f>
        <v>130000</v>
      </c>
    </row>
    <row r="11" spans="1:7" s="37" customFormat="1" ht="27.75" customHeight="1">
      <c r="A11" s="15">
        <v>2</v>
      </c>
      <c r="B11" s="77"/>
      <c r="C11" s="35" t="s">
        <v>42</v>
      </c>
      <c r="D11" s="16">
        <v>15</v>
      </c>
      <c r="E11" s="15">
        <v>100000</v>
      </c>
      <c r="F11" s="15" t="s">
        <v>13</v>
      </c>
      <c r="G11" s="15">
        <f>D11*E11</f>
        <v>1500000</v>
      </c>
    </row>
    <row r="12" spans="1:7" s="37" customFormat="1" ht="27.75" customHeight="1">
      <c r="A12" s="15">
        <v>3</v>
      </c>
      <c r="B12" s="77"/>
      <c r="C12" s="35" t="s">
        <v>21</v>
      </c>
      <c r="D12" s="16">
        <v>1</v>
      </c>
      <c r="E12" s="15">
        <v>110000</v>
      </c>
      <c r="F12" s="15" t="s">
        <v>13</v>
      </c>
      <c r="G12" s="15">
        <f>D12*E12</f>
        <v>110000</v>
      </c>
    </row>
    <row r="13" spans="1:7" s="37" customFormat="1" ht="27.75" customHeight="1">
      <c r="A13" s="15">
        <v>4</v>
      </c>
      <c r="B13" s="78"/>
      <c r="C13" s="35" t="s">
        <v>19</v>
      </c>
      <c r="D13" s="16">
        <v>1</v>
      </c>
      <c r="E13" s="15">
        <v>90000</v>
      </c>
      <c r="F13" s="15" t="s">
        <v>13</v>
      </c>
      <c r="G13" s="15">
        <f>D13*E13</f>
        <v>90000</v>
      </c>
    </row>
    <row r="14" spans="1:7" s="37" customFormat="1" ht="27.75" customHeight="1">
      <c r="A14" s="15"/>
      <c r="B14" s="72" t="s">
        <v>48</v>
      </c>
      <c r="C14" s="73"/>
      <c r="D14" s="57">
        <v>18</v>
      </c>
      <c r="E14" s="17">
        <f>SUM(E10:E13)</f>
        <v>430000</v>
      </c>
      <c r="F14" s="15" t="s">
        <v>13</v>
      </c>
      <c r="G14" s="57">
        <f>SUM(G10:G13)</f>
        <v>1830000</v>
      </c>
    </row>
    <row r="15" spans="1:2" ht="12.75" customHeight="1">
      <c r="A15" s="44"/>
      <c r="B15" s="38"/>
    </row>
    <row r="16" spans="1:2" ht="12.75" customHeight="1">
      <c r="A16" s="44"/>
      <c r="B16" s="38"/>
    </row>
  </sheetData>
  <sheetProtection/>
  <mergeCells count="5">
    <mergeCell ref="E3:G3"/>
    <mergeCell ref="A5:G5"/>
    <mergeCell ref="B10:B13"/>
    <mergeCell ref="B14:C14"/>
    <mergeCell ref="A7:D7"/>
  </mergeCells>
  <printOptions/>
  <pageMargins left="0.5" right="0" top="0.25" bottom="0.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2">
      <selection activeCell="K5" sqref="K5"/>
    </sheetView>
  </sheetViews>
  <sheetFormatPr defaultColWidth="9.00390625" defaultRowHeight="12.75"/>
  <cols>
    <col min="1" max="1" width="4.25390625" style="37" customWidth="1"/>
    <col min="2" max="2" width="21.375" style="37" customWidth="1"/>
    <col min="3" max="3" width="22.875" style="45" customWidth="1"/>
    <col min="4" max="4" width="12.25390625" style="37" customWidth="1"/>
    <col min="5" max="5" width="12.625" style="37" customWidth="1"/>
    <col min="6" max="6" width="10.00390625" style="37" customWidth="1"/>
    <col min="7" max="7" width="12.375" style="37" customWidth="1"/>
    <col min="8" max="8" width="19.625" style="45" customWidth="1"/>
    <col min="9" max="16384" width="9.125" style="45" customWidth="1"/>
  </cols>
  <sheetData>
    <row r="1" spans="1:3" ht="13.5" hidden="1">
      <c r="A1" s="30"/>
      <c r="B1" s="30"/>
      <c r="C1" s="40"/>
    </row>
    <row r="2" spans="1:3" ht="13.5">
      <c r="A2" s="30"/>
      <c r="B2" s="30"/>
      <c r="C2" s="40"/>
    </row>
    <row r="3" spans="1:7" ht="62.25" customHeight="1">
      <c r="A3" s="30"/>
      <c r="B3" s="30"/>
      <c r="C3" s="40"/>
      <c r="E3" s="65" t="s">
        <v>59</v>
      </c>
      <c r="F3" s="66"/>
      <c r="G3" s="66"/>
    </row>
    <row r="4" spans="1:5" ht="25.5" customHeight="1">
      <c r="A4" s="30"/>
      <c r="B4" s="30"/>
      <c r="C4" s="40"/>
      <c r="E4" s="39"/>
    </row>
    <row r="5" spans="1:7" s="46" customFormat="1" ht="82.5" customHeight="1">
      <c r="A5" s="82" t="s">
        <v>54</v>
      </c>
      <c r="B5" s="83"/>
      <c r="C5" s="83"/>
      <c r="D5" s="83"/>
      <c r="E5" s="83"/>
      <c r="F5" s="83"/>
      <c r="G5" s="83"/>
    </row>
    <row r="6" spans="1:8" s="46" customFormat="1" ht="27" customHeight="1">
      <c r="A6" s="30"/>
      <c r="B6" s="30"/>
      <c r="C6" s="40"/>
      <c r="D6" s="37"/>
      <c r="E6" s="37"/>
      <c r="F6" s="37"/>
      <c r="G6" s="37"/>
      <c r="H6" s="45"/>
    </row>
    <row r="7" spans="1:7" s="47" customFormat="1" ht="21.75" customHeight="1">
      <c r="A7" s="84" t="s">
        <v>56</v>
      </c>
      <c r="B7" s="85"/>
      <c r="C7" s="85"/>
      <c r="D7" s="41"/>
      <c r="E7" s="41"/>
      <c r="F7" s="41"/>
      <c r="G7" s="41"/>
    </row>
    <row r="8" spans="1:3" ht="13.5" customHeight="1">
      <c r="A8" s="42"/>
      <c r="B8" s="43"/>
      <c r="C8" s="48"/>
    </row>
    <row r="9" spans="1:7" s="37" customFormat="1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ht="24.75" customHeight="1">
      <c r="A10" s="34">
        <v>1</v>
      </c>
      <c r="B10" s="76" t="s">
        <v>31</v>
      </c>
      <c r="C10" s="35" t="s">
        <v>20</v>
      </c>
      <c r="D10" s="18">
        <v>1</v>
      </c>
      <c r="E10" s="18">
        <v>130000</v>
      </c>
      <c r="F10" s="15" t="s">
        <v>13</v>
      </c>
      <c r="G10" s="18">
        <f>D10*E10</f>
        <v>130000</v>
      </c>
    </row>
    <row r="11" spans="1:7" ht="24.75" customHeight="1">
      <c r="A11" s="34">
        <v>2</v>
      </c>
      <c r="B11" s="77"/>
      <c r="C11" s="36" t="s">
        <v>32</v>
      </c>
      <c r="D11" s="18">
        <v>3</v>
      </c>
      <c r="E11" s="18">
        <v>110000</v>
      </c>
      <c r="F11" s="15" t="s">
        <v>13</v>
      </c>
      <c r="G11" s="18">
        <f aca="true" t="shared" si="0" ref="G11:G20">D11*E11</f>
        <v>330000</v>
      </c>
    </row>
    <row r="12" spans="1:7" ht="24.75" customHeight="1">
      <c r="A12" s="34">
        <v>3</v>
      </c>
      <c r="B12" s="77"/>
      <c r="C12" s="36" t="s">
        <v>33</v>
      </c>
      <c r="D12" s="18">
        <v>3</v>
      </c>
      <c r="E12" s="18">
        <v>100000</v>
      </c>
      <c r="F12" s="15" t="s">
        <v>13</v>
      </c>
      <c r="G12" s="18">
        <f t="shared" si="0"/>
        <v>300000</v>
      </c>
    </row>
    <row r="13" spans="1:7" ht="24.75" customHeight="1">
      <c r="A13" s="34">
        <v>4</v>
      </c>
      <c r="B13" s="77"/>
      <c r="C13" s="36" t="s">
        <v>34</v>
      </c>
      <c r="D13" s="18">
        <v>1</v>
      </c>
      <c r="E13" s="18">
        <v>93000</v>
      </c>
      <c r="F13" s="15" t="s">
        <v>13</v>
      </c>
      <c r="G13" s="18">
        <f t="shared" si="0"/>
        <v>93000</v>
      </c>
    </row>
    <row r="14" spans="1:7" ht="24.75" customHeight="1">
      <c r="A14" s="34">
        <v>5</v>
      </c>
      <c r="B14" s="77"/>
      <c r="C14" s="36" t="s">
        <v>35</v>
      </c>
      <c r="D14" s="18">
        <v>1</v>
      </c>
      <c r="E14" s="15">
        <v>93000</v>
      </c>
      <c r="F14" s="15" t="s">
        <v>13</v>
      </c>
      <c r="G14" s="18">
        <f t="shared" si="0"/>
        <v>93000</v>
      </c>
    </row>
    <row r="15" spans="1:7" ht="24.75" customHeight="1">
      <c r="A15" s="34">
        <v>6</v>
      </c>
      <c r="B15" s="86"/>
      <c r="C15" s="35" t="s">
        <v>36</v>
      </c>
      <c r="D15" s="18">
        <v>1</v>
      </c>
      <c r="E15" s="37">
        <v>110000</v>
      </c>
      <c r="F15" s="15" t="s">
        <v>13</v>
      </c>
      <c r="G15" s="18">
        <f t="shared" si="0"/>
        <v>110000</v>
      </c>
    </row>
    <row r="16" spans="1:8" ht="24.75" customHeight="1">
      <c r="A16" s="34">
        <v>7</v>
      </c>
      <c r="B16" s="86"/>
      <c r="C16" s="53" t="s">
        <v>46</v>
      </c>
      <c r="D16" s="18">
        <v>1</v>
      </c>
      <c r="E16" s="15">
        <v>93000</v>
      </c>
      <c r="F16" s="15" t="s">
        <v>13</v>
      </c>
      <c r="G16" s="18">
        <f t="shared" si="0"/>
        <v>93000</v>
      </c>
      <c r="H16" s="37"/>
    </row>
    <row r="17" spans="1:7" ht="24.75" customHeight="1">
      <c r="A17" s="34">
        <v>8</v>
      </c>
      <c r="B17" s="86"/>
      <c r="C17" s="49" t="s">
        <v>37</v>
      </c>
      <c r="D17" s="18">
        <v>1</v>
      </c>
      <c r="E17" s="15">
        <v>100000</v>
      </c>
      <c r="F17" s="15" t="s">
        <v>13</v>
      </c>
      <c r="G17" s="18">
        <f t="shared" si="0"/>
        <v>100000</v>
      </c>
    </row>
    <row r="18" spans="1:7" ht="24.75" customHeight="1">
      <c r="A18" s="34">
        <v>9</v>
      </c>
      <c r="B18" s="86"/>
      <c r="C18" s="49" t="s">
        <v>38</v>
      </c>
      <c r="D18" s="18">
        <v>1</v>
      </c>
      <c r="E18" s="15">
        <v>93000</v>
      </c>
      <c r="F18" s="15" t="s">
        <v>13</v>
      </c>
      <c r="G18" s="18">
        <f t="shared" si="0"/>
        <v>93000</v>
      </c>
    </row>
    <row r="19" spans="1:7" ht="24.75" customHeight="1">
      <c r="A19" s="34">
        <v>10</v>
      </c>
      <c r="B19" s="86"/>
      <c r="C19" s="49" t="s">
        <v>39</v>
      </c>
      <c r="D19" s="18">
        <v>1</v>
      </c>
      <c r="E19" s="15">
        <v>93000</v>
      </c>
      <c r="F19" s="15" t="s">
        <v>13</v>
      </c>
      <c r="G19" s="18">
        <f t="shared" si="0"/>
        <v>93000</v>
      </c>
    </row>
    <row r="20" spans="1:7" ht="24.75" customHeight="1">
      <c r="A20" s="34">
        <v>11</v>
      </c>
      <c r="B20" s="87"/>
      <c r="C20" s="35" t="s">
        <v>40</v>
      </c>
      <c r="D20" s="18">
        <v>0.75</v>
      </c>
      <c r="E20" s="15">
        <v>93000</v>
      </c>
      <c r="F20" s="15" t="s">
        <v>13</v>
      </c>
      <c r="G20" s="18">
        <f t="shared" si="0"/>
        <v>69750</v>
      </c>
    </row>
    <row r="21" spans="1:7" ht="24.75" customHeight="1">
      <c r="A21" s="15"/>
      <c r="B21" s="72" t="s">
        <v>48</v>
      </c>
      <c r="C21" s="73"/>
      <c r="D21" s="57">
        <f>SUM(D10:D20)</f>
        <v>14.75</v>
      </c>
      <c r="E21" s="17">
        <f>SUM(E10:E20)</f>
        <v>1108000</v>
      </c>
      <c r="F21" s="15" t="s">
        <v>13</v>
      </c>
      <c r="G21" s="54">
        <f>SUM(G10:G20)</f>
        <v>1504750</v>
      </c>
    </row>
    <row r="22" spans="1:2" ht="12.75" customHeight="1">
      <c r="A22" s="44"/>
      <c r="B22" s="44"/>
    </row>
    <row r="23" spans="1:2" ht="39" customHeight="1">
      <c r="A23" s="44"/>
      <c r="B23" s="44"/>
    </row>
  </sheetData>
  <sheetProtection/>
  <mergeCells count="5">
    <mergeCell ref="E3:G3"/>
    <mergeCell ref="A5:G5"/>
    <mergeCell ref="A7:C7"/>
    <mergeCell ref="B10:B20"/>
    <mergeCell ref="B21:C21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2019-12-07T09:01:43Z</cp:lastPrinted>
  <dcterms:created xsi:type="dcterms:W3CDTF">2007-06-06T06:16:02Z</dcterms:created>
  <dcterms:modified xsi:type="dcterms:W3CDTF">2019-12-07T09:04:11Z</dcterms:modified>
  <cp:category/>
  <cp:version/>
  <cp:contentType/>
  <cp:contentStatus/>
</cp:coreProperties>
</file>